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ÙNG\TUYỂN DỤNG VIÊN CHỨC NĂM 2024\4. TRIỂN KHAI XÉT TUYỂN VIÊN CHỨC NĂM 2024\"/>
    </mc:Choice>
  </mc:AlternateContent>
  <bookViews>
    <workbookView xWindow="-120" yWindow="-120" windowWidth="20730" windowHeight="11160" firstSheet="1" activeTab="1"/>
  </bookViews>
  <sheets>
    <sheet name="SGV" sheetId="2" state="veryHidden" r:id="rId1"/>
    <sheet name="Sheet1" sheetId="1" r:id="rId2"/>
  </sheets>
  <definedNames>
    <definedName name="_xlnm._FilterDatabase" localSheetId="1" hidden="1">Sheet1!$A$7:$H$90</definedName>
    <definedName name="_xlnm.Print_Titles" localSheetId="1">Sheet1!$7:$7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C24" i="1"/>
  <c r="E9" i="1" l="1"/>
  <c r="E85" i="1" l="1"/>
  <c r="C85" i="1"/>
  <c r="C9" i="1" l="1"/>
  <c r="E47" i="1"/>
  <c r="C47" i="1"/>
  <c r="C90" i="1" l="1"/>
  <c r="E8" i="1"/>
  <c r="E90" i="1" s="1"/>
  <c r="C8" i="1"/>
</calcChain>
</file>

<file path=xl/sharedStrings.xml><?xml version="1.0" encoding="utf-8"?>
<sst xmlns="http://schemas.openxmlformats.org/spreadsheetml/2006/main" count="365" uniqueCount="122">
  <si>
    <t>ỦY BAN NHÂN DÂN</t>
  </si>
  <si>
    <t>HUYỆN DƯƠNG MINH CHÂU</t>
  </si>
  <si>
    <t>STT</t>
  </si>
  <si>
    <t xml:space="preserve">Đơn vị </t>
  </si>
  <si>
    <t>Số chỉ tiêu tuyển dụng</t>
  </si>
  <si>
    <t>Số lượng viên chức cần tuyển tương ứng với vị trí việc làm</t>
  </si>
  <si>
    <t xml:space="preserve">Ghi chú
</t>
  </si>
  <si>
    <t>A</t>
  </si>
  <si>
    <t>ĐƠN VỊ SỰ NGHIỆP GIÁO DỤC</t>
  </si>
  <si>
    <t>I</t>
  </si>
  <si>
    <t>Trường Mầm non Suối Đá</t>
  </si>
  <si>
    <t>Giáo viên Mầm non hạng III</t>
  </si>
  <si>
    <t>V.07.02.26</t>
  </si>
  <si>
    <t>II</t>
  </si>
  <si>
    <t>Giáo viên Tiểu học hạng III</t>
  </si>
  <si>
    <t>V.07.03.29</t>
  </si>
  <si>
    <t>Trường Tiểu học Cầu Khởi A</t>
  </si>
  <si>
    <t>Trường Tiểu học Cầu Khởi B</t>
  </si>
  <si>
    <t>Trường Tiểu học Truông Mít B</t>
  </si>
  <si>
    <t>Trường Tiểu học Lộc Ninh</t>
  </si>
  <si>
    <t>Trường Tiểu học Phước Minh A</t>
  </si>
  <si>
    <t>Trường Tiểu học Phước Minh B</t>
  </si>
  <si>
    <t xml:space="preserve">Trường Tiểu học Phước Ninh </t>
  </si>
  <si>
    <t>III</t>
  </si>
  <si>
    <t>Trường THCS Thị Trấn</t>
  </si>
  <si>
    <t>V.07.04.32</t>
  </si>
  <si>
    <t>Trường THCS Cầu Khởi</t>
  </si>
  <si>
    <t>Trường THCS Truông Mít</t>
  </si>
  <si>
    <t>Trường THCS Lộc Ninh</t>
  </si>
  <si>
    <t>Trường TH&amp;THCS Bến Củi</t>
  </si>
  <si>
    <t>Trường THCS Phước Minh</t>
  </si>
  <si>
    <t>Trường THCS Phước Ninh</t>
  </si>
  <si>
    <t>B</t>
  </si>
  <si>
    <t>TRUNG TÂM GIÁO DỤC NGHỀ NGHIỆP - GIÁO DỤC THƯỜNG XUYÊN</t>
  </si>
  <si>
    <t>Giáo viên Ngữ văn</t>
  </si>
  <si>
    <t>V.07.05.15</t>
  </si>
  <si>
    <t>Giáo viên Sinh học</t>
  </si>
  <si>
    <t>BẬC MẦM NON</t>
  </si>
  <si>
    <t>Trường Mầm non Xã Phan</t>
  </si>
  <si>
    <t>Trường Mầm non Hướng Dương</t>
  </si>
  <si>
    <t>Trường Mẫu giáo Chà Là</t>
  </si>
  <si>
    <t>Trường Mầm non Cầu Khởi</t>
  </si>
  <si>
    <t>Trường Mẫu giáo Truông Mít</t>
  </si>
  <si>
    <t>Trường Mầm non Bến Củi</t>
  </si>
  <si>
    <t>Trường Mầm non Phước Minh</t>
  </si>
  <si>
    <t>Trường Mầm non Phước Ninh</t>
  </si>
  <si>
    <t>Giáo viên Toán</t>
  </si>
  <si>
    <t>Giáo viên Địa lý</t>
  </si>
  <si>
    <t>Vị trí tuyển dụng</t>
  </si>
  <si>
    <t>Chức danh nghề nghiệp</t>
  </si>
  <si>
    <t>Mã số chức danh nghề nghiệp</t>
  </si>
  <si>
    <t>Trường Mầm non 20-11</t>
  </si>
  <si>
    <t>Giáo viên Mầm non</t>
  </si>
  <si>
    <t>Trường Mẫu giáo Lộc Ninh</t>
  </si>
  <si>
    <t>Nhân viên Kế toán</t>
  </si>
  <si>
    <t>Kế toán viên</t>
  </si>
  <si>
    <t>06.031</t>
  </si>
  <si>
    <t>TIỂU HỌC</t>
  </si>
  <si>
    <t>Trường Tiểu học Suối Đá B</t>
  </si>
  <si>
    <t>Giáo viên Tiểu học (Tiếng Anh)</t>
  </si>
  <si>
    <t>Nhân viên Thư viện</t>
  </si>
  <si>
    <t>Thư viện viên hạng III</t>
  </si>
  <si>
    <t>V.10.02.06</t>
  </si>
  <si>
    <t>Giáo viên Tiểu học (Dạy lớp)</t>
  </si>
  <si>
    <t>Giáo viên Tiểu học (Tin học)</t>
  </si>
  <si>
    <t>Giáo viên Tiểu học (Giáo dục thể chất)</t>
  </si>
  <si>
    <t>Giáo viên Tiểu học (Âm nhạc)</t>
  </si>
  <si>
    <t>TRUNG HỌC CƠ SỞ</t>
  </si>
  <si>
    <t>Giáo viên THCS (Ngữ văn)</t>
  </si>
  <si>
    <t>Giáo viên THCS (Hóa học)</t>
  </si>
  <si>
    <t>Giáo viên THCS (Lịch sử-Địa lý)</t>
  </si>
  <si>
    <t>Giáo viên THCS (Tin học)</t>
  </si>
  <si>
    <t>Giáo viên THCS (Lịch sử)</t>
  </si>
  <si>
    <t>Giáo viên THCS (Địa lý)</t>
  </si>
  <si>
    <t>Giáo viên THCS (Vật lý)</t>
  </si>
  <si>
    <t>Giáo viên THCS (Âm nhạc)</t>
  </si>
  <si>
    <t>Giáo viên THCS (Mỹ thuật)</t>
  </si>
  <si>
    <t>Giáo viên THCS (Giáo dục công dân)</t>
  </si>
  <si>
    <t>Giáo viên THCS (Tiếng Anh)</t>
  </si>
  <si>
    <t>Giáo viên Tiểu học (Mỹ thuật)</t>
  </si>
  <si>
    <t>Nhân viên Văn thư</t>
  </si>
  <si>
    <t>V.01.02.02</t>
  </si>
  <si>
    <t>Giáo viên THCS (Toán)</t>
  </si>
  <si>
    <t>Tổng cộng</t>
  </si>
  <si>
    <t>Được ghi nguyện vọng 2 (kế toán) ở trường mẫu giáo, mầm non, tiểu học khác có vị trí xét tuyển</t>
  </si>
  <si>
    <t>Được ghi nguyện vọng 2 (giáo viên Tiếng Anh) ở trường tiểu học khác có vị trí xét tuyển</t>
  </si>
  <si>
    <t>Không xét
 nguyện vọng 2</t>
  </si>
  <si>
    <t>Được ghi nguyện vọng 2 (giáo viên Ngữ văn) ở trường THCS khác có vị trí xét tuyển</t>
  </si>
  <si>
    <t>Được ghi nguyện vọng 2 (giáo viên Địa lý) ở trường THCS khác có vị trí xét tuyển</t>
  </si>
  <si>
    <t>Được ghi nguyện vọng 2 (giáo viên Lịch sử) ở trường THCS khác có vị trí xét tuyển</t>
  </si>
  <si>
    <t>Được ghi nguyện vọng 2 (giáo viên Tiếng Anh) ở trường THCS khác có vị trí xét tuyển</t>
  </si>
  <si>
    <t>Được ghi nguyện vọng 2 (giáo viên Tin học) ở trường THCS khác có vị trí xét tuyển</t>
  </si>
  <si>
    <t>Được ghi nguyện vọng 2 (giáo viên Vật lý) ở trường THCS khác có vị trí xét tuyển</t>
  </si>
  <si>
    <t>Được ghi nguyện vọng 2 (giáo viên Âm nhạc) ở trường Tiểu học khác có vị trí xét tuyển</t>
  </si>
  <si>
    <t>Được ghi nguyện vọng 2 (Nhân viên thư viện) ở trường tiểu học, trung học cơ sở khác có vị trí xét tuyển</t>
  </si>
  <si>
    <t>Được ghi nguyện vọng 2 (Nhân viên Văn thư) ở trường tiểu học và trung học cơ sở, trung học cơ sở khác có vị trí xét tuyển</t>
  </si>
  <si>
    <t>Được ghi nguyện vọng 2 (giáo viên Mầm non) ở trường mầm non khác có vị trí xét tuyển</t>
  </si>
  <si>
    <t>Được ghi nguyện vọng 2 (giáo viên Tiểu học dạy lớp) ở trường tiểu học khác có vị trí xét tuyển</t>
  </si>
  <si>
    <t>IV</t>
  </si>
  <si>
    <t>ĐƠN VỊ SỰ NGHIỆP KHÁC</t>
  </si>
  <si>
    <t>Trung tâm Văn hóa - Thể thao và Truyền thanh</t>
  </si>
  <si>
    <t>Hướng dẫn viên văn hóa hạng III</t>
  </si>
  <si>
    <t>Phát thanh viên hạng III</t>
  </si>
  <si>
    <t>V.10.07.23</t>
  </si>
  <si>
    <t>V.11.10.29</t>
  </si>
  <si>
    <t>Trung tâm phát triển quỹ đất</t>
  </si>
  <si>
    <t>Địa chính viên hạng III</t>
  </si>
  <si>
    <t>V.06.01.02</t>
  </si>
  <si>
    <r>
      <t xml:space="preserve">Chuyên viên
hành chính - văn phòng </t>
    </r>
    <r>
      <rPr>
        <sz val="14"/>
        <color theme="1"/>
        <rFont val="Times New Roman"/>
        <family val="1"/>
      </rPr>
      <t/>
    </r>
  </si>
  <si>
    <t>01.003</t>
  </si>
  <si>
    <t>DANH SÁCH NHU CẦU TUYỂN DỤNG VIÊN CHỨC NĂM 2024</t>
  </si>
  <si>
    <t>Y sĩ hạng IV</t>
  </si>
  <si>
    <t>Nhân viên Y tế</t>
  </si>
  <si>
    <t>V.08.03.07</t>
  </si>
  <si>
    <t>Được ghi nguyện vọng 2 (nhân viên Y tế) ở trường mầm non, tiểu học, trung học cơ sở khác có vị trí xét tuyển</t>
  </si>
  <si>
    <t>Trường Tiểu học Truông Mít A</t>
  </si>
  <si>
    <t>(Kèm theo Thông báo số        /TB-UBND  ngày       tháng        năm 2024 của UBND huyện Dương Minh Châu)</t>
  </si>
  <si>
    <t>Giáo viên THCS hạng III</t>
  </si>
  <si>
    <t>Giáo viên Trung học phổ thông hạng III</t>
  </si>
  <si>
    <t xml:space="preserve">Lưu trữ viên </t>
  </si>
  <si>
    <t>Viên chức 
hành chính</t>
  </si>
  <si>
    <t>Lưu trữ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</si>
</sst>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  <charset val="16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1099221</xdr:colOff>
      <xdr:row>2</xdr:row>
      <xdr:rowOff>19050</xdr:rowOff>
    </xdr:from>
    <xdr:to>
      <xdr:col>2</xdr:col>
      <xdr:colOff>34920</xdr:colOff>
      <xdr:row>2</xdr:row>
      <xdr:rowOff>20109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90C5D3E5-A3E2-4FA5-A5A4-CA4010E5A1DB}"/>
            </a:ext>
          </a:extLst>
        </xdr:cNvPr>
        <xdr:cNvCxnSpPr/>
      </xdr:nvCxnSpPr>
      <xdr:spPr>
        <a:xfrm flipV="1">
          <a:off x="1575471" y="421217"/>
          <a:ext cx="734866" cy="10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656163</xdr:colOff>
      <xdr:row>5</xdr:row>
      <xdr:rowOff>31749</xdr:rowOff>
    </xdr:from>
    <xdr:to>
      <xdr:col>5</xdr:col>
      <xdr:colOff>465667</xdr:colOff>
      <xdr:row>5</xdr:row>
      <xdr:rowOff>32809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90C5D3E5-A3E2-4FA5-A5A4-CA4010E5A1DB}"/>
            </a:ext>
          </a:extLst>
        </xdr:cNvPr>
        <xdr:cNvCxnSpPr/>
      </xdr:nvCxnSpPr>
      <xdr:spPr>
        <a:xfrm flipV="1">
          <a:off x="4614330" y="984249"/>
          <a:ext cx="1058337" cy="10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view="pageLayout" topLeftCell="A71" zoomScaleNormal="115" workbookViewId="0">
      <selection activeCell="F75" sqref="F75"/>
    </sheetView>
  </sheetViews>
  <sheetFormatPr defaultColWidth="9.140625" defaultRowHeight="15.75" x14ac:dyDescent="0.25"/>
  <cols>
    <col min="1" max="1" width="6.7109375" style="4" customWidth="1"/>
    <col min="2" max="2" width="25.140625" style="5" customWidth="1"/>
    <col min="3" max="3" width="7.5703125" style="3" customWidth="1"/>
    <col min="4" max="4" width="16" style="3" customWidth="1"/>
    <col min="5" max="5" width="17.42578125" style="3" customWidth="1"/>
    <col min="6" max="6" width="16.42578125" style="3" customWidth="1"/>
    <col min="7" max="7" width="13" style="3" customWidth="1"/>
    <col min="8" max="8" width="43.5703125" style="3" customWidth="1"/>
    <col min="9" max="16384" width="9.140625" style="3"/>
  </cols>
  <sheetData>
    <row r="1" spans="1:8" s="1" customFormat="1" x14ac:dyDescent="0.25">
      <c r="A1" s="50" t="s">
        <v>0</v>
      </c>
      <c r="B1" s="50"/>
      <c r="C1" s="50"/>
      <c r="D1" s="50"/>
      <c r="E1" s="10"/>
      <c r="F1" s="25"/>
      <c r="G1" s="25"/>
    </row>
    <row r="2" spans="1:8" s="1" customFormat="1" x14ac:dyDescent="0.25">
      <c r="A2" s="50" t="s">
        <v>1</v>
      </c>
      <c r="B2" s="50"/>
      <c r="C2" s="50"/>
      <c r="D2" s="50"/>
      <c r="E2" s="25"/>
      <c r="F2" s="25"/>
      <c r="G2" s="25"/>
    </row>
    <row r="3" spans="1:8" s="1" customFormat="1" ht="5.25" customHeight="1" x14ac:dyDescent="0.25">
      <c r="A3" s="25"/>
      <c r="B3" s="11"/>
      <c r="C3" s="10"/>
      <c r="D3" s="10"/>
    </row>
    <row r="4" spans="1:8" s="1" customFormat="1" ht="18.75" customHeight="1" x14ac:dyDescent="0.25">
      <c r="A4" s="50" t="s">
        <v>110</v>
      </c>
      <c r="B4" s="50"/>
      <c r="C4" s="50"/>
      <c r="D4" s="50"/>
      <c r="E4" s="50"/>
      <c r="F4" s="50"/>
      <c r="G4" s="50"/>
      <c r="H4" s="50"/>
    </row>
    <row r="5" spans="1:8" s="1" customFormat="1" ht="18.75" customHeight="1" x14ac:dyDescent="0.25">
      <c r="A5" s="51" t="s">
        <v>116</v>
      </c>
      <c r="B5" s="51"/>
      <c r="C5" s="51"/>
      <c r="D5" s="51"/>
      <c r="E5" s="51"/>
      <c r="F5" s="51"/>
      <c r="G5" s="51"/>
      <c r="H5" s="51"/>
    </row>
    <row r="6" spans="1:8" s="1" customFormat="1" ht="19.5" customHeight="1" x14ac:dyDescent="0.25">
      <c r="A6" s="19"/>
      <c r="B6" s="2"/>
      <c r="C6" s="26"/>
      <c r="D6" s="26"/>
      <c r="E6" s="26"/>
      <c r="F6" s="26"/>
      <c r="G6" s="26"/>
    </row>
    <row r="7" spans="1:8" ht="63" x14ac:dyDescent="0.25">
      <c r="A7" s="12" t="s">
        <v>2</v>
      </c>
      <c r="B7" s="12" t="s">
        <v>3</v>
      </c>
      <c r="C7" s="12" t="s">
        <v>4</v>
      </c>
      <c r="D7" s="12" t="s">
        <v>48</v>
      </c>
      <c r="E7" s="13" t="s">
        <v>5</v>
      </c>
      <c r="F7" s="12" t="s">
        <v>49</v>
      </c>
      <c r="G7" s="12" t="s">
        <v>50</v>
      </c>
      <c r="H7" s="12" t="s">
        <v>6</v>
      </c>
    </row>
    <row r="8" spans="1:8" ht="36" customHeight="1" x14ac:dyDescent="0.25">
      <c r="A8" s="12" t="s">
        <v>7</v>
      </c>
      <c r="B8" s="12" t="s">
        <v>8</v>
      </c>
      <c r="C8" s="12">
        <f>C9+C24+C47+C81</f>
        <v>106</v>
      </c>
      <c r="D8" s="12"/>
      <c r="E8" s="12">
        <f>E9+E24+E47+E81+E82+E83+E84</f>
        <v>106</v>
      </c>
      <c r="F8" s="12"/>
      <c r="G8" s="12"/>
      <c r="H8" s="12"/>
    </row>
    <row r="9" spans="1:8" ht="21.75" customHeight="1" x14ac:dyDescent="0.25">
      <c r="A9" s="22" t="s">
        <v>9</v>
      </c>
      <c r="B9" s="6" t="s">
        <v>37</v>
      </c>
      <c r="C9" s="22">
        <f>SUM(C10:C22)</f>
        <v>41</v>
      </c>
      <c r="D9" s="22"/>
      <c r="E9" s="22">
        <f>SUM(E10:E23)</f>
        <v>41</v>
      </c>
      <c r="F9" s="22"/>
      <c r="G9" s="14"/>
      <c r="H9" s="14"/>
    </row>
    <row r="10" spans="1:8" ht="31.5" x14ac:dyDescent="0.25">
      <c r="A10" s="20">
        <v>1</v>
      </c>
      <c r="B10" s="27" t="s">
        <v>51</v>
      </c>
      <c r="C10" s="20">
        <v>3</v>
      </c>
      <c r="D10" s="20" t="s">
        <v>52</v>
      </c>
      <c r="E10" s="20">
        <v>3</v>
      </c>
      <c r="F10" s="20" t="s">
        <v>11</v>
      </c>
      <c r="G10" s="20" t="s">
        <v>12</v>
      </c>
      <c r="H10" s="18" t="s">
        <v>96</v>
      </c>
    </row>
    <row r="11" spans="1:8" ht="31.5" x14ac:dyDescent="0.25">
      <c r="A11" s="20">
        <v>2</v>
      </c>
      <c r="B11" s="24" t="s">
        <v>10</v>
      </c>
      <c r="C11" s="20">
        <v>2</v>
      </c>
      <c r="D11" s="20" t="s">
        <v>52</v>
      </c>
      <c r="E11" s="20">
        <v>2</v>
      </c>
      <c r="F11" s="20" t="s">
        <v>11</v>
      </c>
      <c r="G11" s="20" t="s">
        <v>12</v>
      </c>
      <c r="H11" s="18" t="s">
        <v>96</v>
      </c>
    </row>
    <row r="12" spans="1:8" ht="31.5" x14ac:dyDescent="0.25">
      <c r="A12" s="20">
        <v>3</v>
      </c>
      <c r="B12" s="24" t="s">
        <v>38</v>
      </c>
      <c r="C12" s="20">
        <v>4</v>
      </c>
      <c r="D12" s="20" t="s">
        <v>52</v>
      </c>
      <c r="E12" s="20">
        <v>4</v>
      </c>
      <c r="F12" s="20" t="s">
        <v>11</v>
      </c>
      <c r="G12" s="20" t="s">
        <v>12</v>
      </c>
      <c r="H12" s="18" t="s">
        <v>96</v>
      </c>
    </row>
    <row r="13" spans="1:8" ht="31.5" x14ac:dyDescent="0.25">
      <c r="A13" s="20">
        <v>4</v>
      </c>
      <c r="B13" s="24" t="s">
        <v>39</v>
      </c>
      <c r="C13" s="20">
        <v>5</v>
      </c>
      <c r="D13" s="20" t="s">
        <v>52</v>
      </c>
      <c r="E13" s="20">
        <v>5</v>
      </c>
      <c r="F13" s="20" t="s">
        <v>11</v>
      </c>
      <c r="G13" s="20" t="s">
        <v>12</v>
      </c>
      <c r="H13" s="18" t="s">
        <v>96</v>
      </c>
    </row>
    <row r="14" spans="1:8" ht="31.5" x14ac:dyDescent="0.25">
      <c r="A14" s="20">
        <v>5</v>
      </c>
      <c r="B14" s="24" t="s">
        <v>40</v>
      </c>
      <c r="C14" s="20">
        <v>1</v>
      </c>
      <c r="D14" s="20" t="s">
        <v>52</v>
      </c>
      <c r="E14" s="20">
        <v>1</v>
      </c>
      <c r="F14" s="20" t="s">
        <v>11</v>
      </c>
      <c r="G14" s="20" t="s">
        <v>12</v>
      </c>
      <c r="H14" s="18" t="s">
        <v>96</v>
      </c>
    </row>
    <row r="15" spans="1:8" ht="31.5" x14ac:dyDescent="0.25">
      <c r="A15" s="20">
        <v>6</v>
      </c>
      <c r="B15" s="24" t="s">
        <v>41</v>
      </c>
      <c r="C15" s="20">
        <v>6</v>
      </c>
      <c r="D15" s="20" t="s">
        <v>52</v>
      </c>
      <c r="E15" s="20">
        <v>6</v>
      </c>
      <c r="F15" s="20" t="s">
        <v>11</v>
      </c>
      <c r="G15" s="20" t="s">
        <v>12</v>
      </c>
      <c r="H15" s="18" t="s">
        <v>96</v>
      </c>
    </row>
    <row r="16" spans="1:8" ht="31.5" x14ac:dyDescent="0.25">
      <c r="A16" s="20">
        <v>7</v>
      </c>
      <c r="B16" s="24" t="s">
        <v>42</v>
      </c>
      <c r="C16" s="20">
        <v>4</v>
      </c>
      <c r="D16" s="20" t="s">
        <v>52</v>
      </c>
      <c r="E16" s="20">
        <v>4</v>
      </c>
      <c r="F16" s="20" t="s">
        <v>11</v>
      </c>
      <c r="G16" s="20" t="s">
        <v>12</v>
      </c>
      <c r="H16" s="18" t="s">
        <v>96</v>
      </c>
    </row>
    <row r="17" spans="1:8" ht="31.5" x14ac:dyDescent="0.25">
      <c r="A17" s="43">
        <v>8</v>
      </c>
      <c r="B17" s="48" t="s">
        <v>53</v>
      </c>
      <c r="C17" s="43">
        <v>4</v>
      </c>
      <c r="D17" s="20" t="s">
        <v>52</v>
      </c>
      <c r="E17" s="20">
        <v>3</v>
      </c>
      <c r="F17" s="20" t="s">
        <v>11</v>
      </c>
      <c r="G17" s="20" t="s">
        <v>12</v>
      </c>
      <c r="H17" s="18" t="s">
        <v>96</v>
      </c>
    </row>
    <row r="18" spans="1:8" ht="31.5" x14ac:dyDescent="0.25">
      <c r="A18" s="43"/>
      <c r="B18" s="48"/>
      <c r="C18" s="43"/>
      <c r="D18" s="20" t="s">
        <v>54</v>
      </c>
      <c r="E18" s="20">
        <v>1</v>
      </c>
      <c r="F18" s="20" t="s">
        <v>55</v>
      </c>
      <c r="G18" s="16" t="s">
        <v>56</v>
      </c>
      <c r="H18" s="18" t="s">
        <v>84</v>
      </c>
    </row>
    <row r="19" spans="1:8" ht="31.5" x14ac:dyDescent="0.25">
      <c r="A19" s="43">
        <v>9</v>
      </c>
      <c r="B19" s="48" t="s">
        <v>43</v>
      </c>
      <c r="C19" s="43">
        <v>3</v>
      </c>
      <c r="D19" s="20" t="s">
        <v>52</v>
      </c>
      <c r="E19" s="20">
        <v>2</v>
      </c>
      <c r="F19" s="20" t="s">
        <v>11</v>
      </c>
      <c r="G19" s="20" t="s">
        <v>12</v>
      </c>
      <c r="H19" s="18" t="s">
        <v>96</v>
      </c>
    </row>
    <row r="20" spans="1:8" ht="31.5" x14ac:dyDescent="0.25">
      <c r="A20" s="43"/>
      <c r="B20" s="48"/>
      <c r="C20" s="43"/>
      <c r="D20" s="20" t="s">
        <v>54</v>
      </c>
      <c r="E20" s="20">
        <v>1</v>
      </c>
      <c r="F20" s="20" t="s">
        <v>55</v>
      </c>
      <c r="G20" s="16" t="s">
        <v>56</v>
      </c>
      <c r="H20" s="18" t="s">
        <v>84</v>
      </c>
    </row>
    <row r="21" spans="1:8" ht="31.5" x14ac:dyDescent="0.25">
      <c r="A21" s="20">
        <v>10</v>
      </c>
      <c r="B21" s="24" t="s">
        <v>44</v>
      </c>
      <c r="C21" s="20">
        <v>3</v>
      </c>
      <c r="D21" s="20" t="s">
        <v>52</v>
      </c>
      <c r="E21" s="20">
        <v>3</v>
      </c>
      <c r="F21" s="20" t="s">
        <v>11</v>
      </c>
      <c r="G21" s="20" t="s">
        <v>12</v>
      </c>
      <c r="H21" s="18" t="s">
        <v>96</v>
      </c>
    </row>
    <row r="22" spans="1:8" ht="31.5" x14ac:dyDescent="0.25">
      <c r="A22" s="43">
        <v>11</v>
      </c>
      <c r="B22" s="49" t="s">
        <v>45</v>
      </c>
      <c r="C22" s="43">
        <v>6</v>
      </c>
      <c r="D22" s="20" t="s">
        <v>52</v>
      </c>
      <c r="E22" s="20">
        <v>5</v>
      </c>
      <c r="F22" s="20" t="s">
        <v>11</v>
      </c>
      <c r="G22" s="20" t="s">
        <v>12</v>
      </c>
      <c r="H22" s="18" t="s">
        <v>96</v>
      </c>
    </row>
    <row r="23" spans="1:8" ht="47.25" x14ac:dyDescent="0.25">
      <c r="A23" s="43"/>
      <c r="B23" s="49"/>
      <c r="C23" s="43"/>
      <c r="D23" s="20" t="s">
        <v>112</v>
      </c>
      <c r="E23" s="20">
        <v>1</v>
      </c>
      <c r="F23" s="20" t="s">
        <v>111</v>
      </c>
      <c r="G23" s="34" t="s">
        <v>113</v>
      </c>
      <c r="H23" s="18" t="s">
        <v>114</v>
      </c>
    </row>
    <row r="24" spans="1:8" ht="25.5" customHeight="1" x14ac:dyDescent="0.25">
      <c r="A24" s="22" t="s">
        <v>13</v>
      </c>
      <c r="B24" s="17" t="s">
        <v>57</v>
      </c>
      <c r="C24" s="22">
        <f>SUM(C25:C45)</f>
        <v>27</v>
      </c>
      <c r="D24" s="22"/>
      <c r="E24" s="22">
        <f>SUM(E25:E46)</f>
        <v>27</v>
      </c>
      <c r="F24" s="22"/>
      <c r="G24" s="14"/>
      <c r="H24" s="14"/>
    </row>
    <row r="25" spans="1:8" ht="47.25" x14ac:dyDescent="0.25">
      <c r="A25" s="20">
        <v>12</v>
      </c>
      <c r="B25" s="20" t="s">
        <v>58</v>
      </c>
      <c r="C25" s="20">
        <v>1</v>
      </c>
      <c r="D25" s="20" t="s">
        <v>59</v>
      </c>
      <c r="E25" s="20">
        <v>1</v>
      </c>
      <c r="F25" s="20" t="s">
        <v>14</v>
      </c>
      <c r="G25" s="20" t="s">
        <v>15</v>
      </c>
      <c r="H25" s="18" t="s">
        <v>85</v>
      </c>
    </row>
    <row r="26" spans="1:8" ht="47.25" x14ac:dyDescent="0.25">
      <c r="A26" s="20">
        <v>13</v>
      </c>
      <c r="B26" s="20" t="s">
        <v>16</v>
      </c>
      <c r="C26" s="20">
        <v>1</v>
      </c>
      <c r="D26" s="20" t="s">
        <v>59</v>
      </c>
      <c r="E26" s="20">
        <v>1</v>
      </c>
      <c r="F26" s="20" t="s">
        <v>14</v>
      </c>
      <c r="G26" s="20" t="s">
        <v>15</v>
      </c>
      <c r="H26" s="18" t="s">
        <v>85</v>
      </c>
    </row>
    <row r="27" spans="1:8" ht="47.25" x14ac:dyDescent="0.25">
      <c r="A27" s="43">
        <v>14</v>
      </c>
      <c r="B27" s="43" t="s">
        <v>17</v>
      </c>
      <c r="C27" s="43">
        <v>2</v>
      </c>
      <c r="D27" s="20" t="s">
        <v>60</v>
      </c>
      <c r="E27" s="20">
        <v>1</v>
      </c>
      <c r="F27" s="20" t="s">
        <v>61</v>
      </c>
      <c r="G27" s="21" t="s">
        <v>62</v>
      </c>
      <c r="H27" s="18" t="s">
        <v>94</v>
      </c>
    </row>
    <row r="28" spans="1:8" ht="47.25" x14ac:dyDescent="0.25">
      <c r="A28" s="43"/>
      <c r="B28" s="43"/>
      <c r="C28" s="43"/>
      <c r="D28" s="20" t="s">
        <v>112</v>
      </c>
      <c r="E28" s="20">
        <v>1</v>
      </c>
      <c r="F28" s="20" t="s">
        <v>111</v>
      </c>
      <c r="G28" s="34" t="s">
        <v>113</v>
      </c>
      <c r="H28" s="18" t="s">
        <v>114</v>
      </c>
    </row>
    <row r="29" spans="1:8" ht="47.25" x14ac:dyDescent="0.25">
      <c r="A29" s="20">
        <v>15</v>
      </c>
      <c r="B29" s="20" t="s">
        <v>115</v>
      </c>
      <c r="C29" s="20">
        <v>1</v>
      </c>
      <c r="D29" s="20" t="s">
        <v>112</v>
      </c>
      <c r="E29" s="20">
        <v>1</v>
      </c>
      <c r="F29" s="20" t="s">
        <v>111</v>
      </c>
      <c r="G29" s="34" t="s">
        <v>113</v>
      </c>
      <c r="H29" s="18" t="s">
        <v>114</v>
      </c>
    </row>
    <row r="30" spans="1:8" ht="48.75" customHeight="1" x14ac:dyDescent="0.25">
      <c r="A30" s="43">
        <v>16</v>
      </c>
      <c r="B30" s="43" t="s">
        <v>18</v>
      </c>
      <c r="C30" s="43">
        <v>4</v>
      </c>
      <c r="D30" s="20" t="s">
        <v>63</v>
      </c>
      <c r="E30" s="20">
        <v>2</v>
      </c>
      <c r="F30" s="20" t="s">
        <v>14</v>
      </c>
      <c r="G30" s="20" t="s">
        <v>15</v>
      </c>
      <c r="H30" s="18" t="s">
        <v>97</v>
      </c>
    </row>
    <row r="31" spans="1:8" ht="47.25" x14ac:dyDescent="0.25">
      <c r="A31" s="43"/>
      <c r="B31" s="43"/>
      <c r="C31" s="43"/>
      <c r="D31" s="20" t="s">
        <v>60</v>
      </c>
      <c r="E31" s="20">
        <v>1</v>
      </c>
      <c r="F31" s="20" t="s">
        <v>61</v>
      </c>
      <c r="G31" s="21" t="s">
        <v>62</v>
      </c>
      <c r="H31" s="18" t="s">
        <v>94</v>
      </c>
    </row>
    <row r="32" spans="1:8" ht="47.25" x14ac:dyDescent="0.25">
      <c r="A32" s="43"/>
      <c r="B32" s="43"/>
      <c r="C32" s="43"/>
      <c r="D32" s="20" t="s">
        <v>112</v>
      </c>
      <c r="E32" s="20">
        <v>1</v>
      </c>
      <c r="F32" s="20" t="s">
        <v>111</v>
      </c>
      <c r="G32" s="34" t="s">
        <v>113</v>
      </c>
      <c r="H32" s="18" t="s">
        <v>114</v>
      </c>
    </row>
    <row r="33" spans="1:8" ht="47.25" x14ac:dyDescent="0.25">
      <c r="A33" s="43">
        <v>17</v>
      </c>
      <c r="B33" s="43" t="s">
        <v>19</v>
      </c>
      <c r="C33" s="43">
        <v>6</v>
      </c>
      <c r="D33" s="20" t="s">
        <v>63</v>
      </c>
      <c r="E33" s="20">
        <v>4</v>
      </c>
      <c r="F33" s="20" t="s">
        <v>14</v>
      </c>
      <c r="G33" s="20" t="s">
        <v>15</v>
      </c>
      <c r="H33" s="18" t="s">
        <v>97</v>
      </c>
    </row>
    <row r="34" spans="1:8" ht="31.5" x14ac:dyDescent="0.25">
      <c r="A34" s="43"/>
      <c r="B34" s="43"/>
      <c r="C34" s="43"/>
      <c r="D34" s="20" t="s">
        <v>59</v>
      </c>
      <c r="E34" s="20">
        <v>1</v>
      </c>
      <c r="F34" s="20" t="s">
        <v>14</v>
      </c>
      <c r="G34" s="20" t="s">
        <v>15</v>
      </c>
      <c r="H34" s="18" t="s">
        <v>85</v>
      </c>
    </row>
    <row r="35" spans="1:8" ht="31.5" x14ac:dyDescent="0.25">
      <c r="A35" s="43"/>
      <c r="B35" s="43"/>
      <c r="C35" s="43"/>
      <c r="D35" s="20" t="s">
        <v>54</v>
      </c>
      <c r="E35" s="20">
        <v>1</v>
      </c>
      <c r="F35" s="20" t="s">
        <v>55</v>
      </c>
      <c r="G35" s="16" t="s">
        <v>56</v>
      </c>
      <c r="H35" s="18" t="s">
        <v>84</v>
      </c>
    </row>
    <row r="36" spans="1:8" ht="31.5" x14ac:dyDescent="0.25">
      <c r="A36" s="43">
        <v>18</v>
      </c>
      <c r="B36" s="43" t="s">
        <v>20</v>
      </c>
      <c r="C36" s="43">
        <v>5</v>
      </c>
      <c r="D36" s="20" t="s">
        <v>63</v>
      </c>
      <c r="E36" s="20">
        <v>2</v>
      </c>
      <c r="F36" s="20" t="s">
        <v>14</v>
      </c>
      <c r="G36" s="20" t="s">
        <v>15</v>
      </c>
      <c r="H36" s="18" t="s">
        <v>97</v>
      </c>
    </row>
    <row r="37" spans="1:8" ht="31.5" x14ac:dyDescent="0.25">
      <c r="A37" s="43"/>
      <c r="B37" s="43"/>
      <c r="C37" s="43"/>
      <c r="D37" s="20" t="s">
        <v>64</v>
      </c>
      <c r="E37" s="20">
        <v>1</v>
      </c>
      <c r="F37" s="20" t="s">
        <v>14</v>
      </c>
      <c r="G37" s="20" t="s">
        <v>15</v>
      </c>
      <c r="H37" s="21" t="s">
        <v>86</v>
      </c>
    </row>
    <row r="38" spans="1:8" ht="47.25" x14ac:dyDescent="0.25">
      <c r="A38" s="43"/>
      <c r="B38" s="43"/>
      <c r="C38" s="43"/>
      <c r="D38" s="20" t="s">
        <v>60</v>
      </c>
      <c r="E38" s="20">
        <v>1</v>
      </c>
      <c r="F38" s="20" t="s">
        <v>61</v>
      </c>
      <c r="G38" s="33" t="s">
        <v>62</v>
      </c>
      <c r="H38" s="18" t="s">
        <v>94</v>
      </c>
    </row>
    <row r="39" spans="1:8" ht="47.25" x14ac:dyDescent="0.25">
      <c r="A39" s="43"/>
      <c r="B39" s="43"/>
      <c r="C39" s="43"/>
      <c r="D39" s="20" t="s">
        <v>112</v>
      </c>
      <c r="E39" s="20">
        <v>1</v>
      </c>
      <c r="F39" s="20" t="s">
        <v>111</v>
      </c>
      <c r="G39" s="34" t="s">
        <v>113</v>
      </c>
      <c r="H39" s="18" t="s">
        <v>114</v>
      </c>
    </row>
    <row r="40" spans="1:8" ht="47.25" x14ac:dyDescent="0.25">
      <c r="A40" s="43">
        <v>19</v>
      </c>
      <c r="B40" s="47" t="s">
        <v>21</v>
      </c>
      <c r="C40" s="43">
        <v>2</v>
      </c>
      <c r="D40" s="20" t="s">
        <v>65</v>
      </c>
      <c r="E40" s="20">
        <v>1</v>
      </c>
      <c r="F40" s="20" t="s">
        <v>14</v>
      </c>
      <c r="G40" s="20" t="s">
        <v>15</v>
      </c>
      <c r="H40" s="21" t="s">
        <v>86</v>
      </c>
    </row>
    <row r="41" spans="1:8" ht="47.25" x14ac:dyDescent="0.25">
      <c r="A41" s="43"/>
      <c r="B41" s="47"/>
      <c r="C41" s="43"/>
      <c r="D41" s="20" t="s">
        <v>112</v>
      </c>
      <c r="E41" s="20">
        <v>1</v>
      </c>
      <c r="F41" s="20" t="s">
        <v>111</v>
      </c>
      <c r="G41" s="34" t="s">
        <v>113</v>
      </c>
      <c r="H41" s="18" t="s">
        <v>114</v>
      </c>
    </row>
    <row r="42" spans="1:8" ht="31.5" x14ac:dyDescent="0.25">
      <c r="A42" s="43">
        <v>20</v>
      </c>
      <c r="B42" s="47" t="s">
        <v>22</v>
      </c>
      <c r="C42" s="43">
        <v>3</v>
      </c>
      <c r="D42" s="20" t="s">
        <v>59</v>
      </c>
      <c r="E42" s="20">
        <v>1</v>
      </c>
      <c r="F42" s="20" t="s">
        <v>14</v>
      </c>
      <c r="G42" s="20" t="s">
        <v>15</v>
      </c>
      <c r="H42" s="18" t="s">
        <v>85</v>
      </c>
    </row>
    <row r="43" spans="1:8" ht="31.5" x14ac:dyDescent="0.25">
      <c r="A43" s="43"/>
      <c r="B43" s="47"/>
      <c r="C43" s="43"/>
      <c r="D43" s="20" t="s">
        <v>66</v>
      </c>
      <c r="E43" s="20">
        <v>1</v>
      </c>
      <c r="F43" s="20" t="s">
        <v>14</v>
      </c>
      <c r="G43" s="20" t="s">
        <v>15</v>
      </c>
      <c r="H43" s="18" t="s">
        <v>93</v>
      </c>
    </row>
    <row r="44" spans="1:8" ht="47.25" x14ac:dyDescent="0.25">
      <c r="A44" s="43"/>
      <c r="B44" s="47"/>
      <c r="C44" s="43"/>
      <c r="D44" s="20" t="s">
        <v>112</v>
      </c>
      <c r="E44" s="20">
        <v>1</v>
      </c>
      <c r="F44" s="20" t="s">
        <v>111</v>
      </c>
      <c r="G44" s="34" t="s">
        <v>113</v>
      </c>
      <c r="H44" s="18" t="s">
        <v>114</v>
      </c>
    </row>
    <row r="45" spans="1:8" ht="31.5" x14ac:dyDescent="0.25">
      <c r="A45" s="35">
        <v>21</v>
      </c>
      <c r="B45" s="35" t="s">
        <v>29</v>
      </c>
      <c r="C45" s="35">
        <v>2</v>
      </c>
      <c r="D45" s="31" t="s">
        <v>79</v>
      </c>
      <c r="E45" s="31">
        <v>1</v>
      </c>
      <c r="F45" s="31" t="s">
        <v>14</v>
      </c>
      <c r="G45" s="31" t="s">
        <v>15</v>
      </c>
      <c r="H45" s="31" t="s">
        <v>86</v>
      </c>
    </row>
    <row r="46" spans="1:8" ht="31.5" x14ac:dyDescent="0.25">
      <c r="A46" s="37"/>
      <c r="B46" s="37"/>
      <c r="C46" s="37"/>
      <c r="D46" s="31" t="s">
        <v>66</v>
      </c>
      <c r="E46" s="31">
        <v>1</v>
      </c>
      <c r="F46" s="31" t="s">
        <v>14</v>
      </c>
      <c r="G46" s="31" t="s">
        <v>15</v>
      </c>
      <c r="H46" s="18" t="s">
        <v>93</v>
      </c>
    </row>
    <row r="47" spans="1:8" ht="23.25" customHeight="1" x14ac:dyDescent="0.25">
      <c r="A47" s="22" t="s">
        <v>23</v>
      </c>
      <c r="B47" s="17" t="s">
        <v>67</v>
      </c>
      <c r="C47" s="22">
        <f>SUM(C48:C80)</f>
        <v>34</v>
      </c>
      <c r="D47" s="22"/>
      <c r="E47" s="22">
        <f>SUM(E48:E80)</f>
        <v>34</v>
      </c>
      <c r="F47" s="22"/>
      <c r="G47" s="14"/>
      <c r="H47" s="14"/>
    </row>
    <row r="48" spans="1:8" ht="31.5" x14ac:dyDescent="0.25">
      <c r="A48" s="43">
        <v>22</v>
      </c>
      <c r="B48" s="48" t="s">
        <v>24</v>
      </c>
      <c r="C48" s="43">
        <v>4</v>
      </c>
      <c r="D48" s="20" t="s">
        <v>68</v>
      </c>
      <c r="E48" s="20">
        <v>1</v>
      </c>
      <c r="F48" s="21" t="s">
        <v>117</v>
      </c>
      <c r="G48" s="21" t="s">
        <v>25</v>
      </c>
      <c r="H48" s="18" t="s">
        <v>87</v>
      </c>
    </row>
    <row r="49" spans="1:8" ht="31.5" x14ac:dyDescent="0.25">
      <c r="A49" s="43"/>
      <c r="B49" s="48"/>
      <c r="C49" s="43"/>
      <c r="D49" s="20" t="s">
        <v>69</v>
      </c>
      <c r="E49" s="20">
        <v>1</v>
      </c>
      <c r="F49" s="33" t="s">
        <v>117</v>
      </c>
      <c r="G49" s="21" t="s">
        <v>25</v>
      </c>
      <c r="H49" s="21" t="s">
        <v>86</v>
      </c>
    </row>
    <row r="50" spans="1:8" ht="31.5" x14ac:dyDescent="0.25">
      <c r="A50" s="43"/>
      <c r="B50" s="48"/>
      <c r="C50" s="43"/>
      <c r="D50" s="20" t="s">
        <v>70</v>
      </c>
      <c r="E50" s="20">
        <v>1</v>
      </c>
      <c r="F50" s="33" t="s">
        <v>117</v>
      </c>
      <c r="G50" s="21" t="s">
        <v>25</v>
      </c>
      <c r="H50" s="21" t="s">
        <v>86</v>
      </c>
    </row>
    <row r="51" spans="1:8" ht="31.5" x14ac:dyDescent="0.25">
      <c r="A51" s="43"/>
      <c r="B51" s="48"/>
      <c r="C51" s="43"/>
      <c r="D51" s="20" t="s">
        <v>71</v>
      </c>
      <c r="E51" s="20">
        <v>1</v>
      </c>
      <c r="F51" s="33" t="s">
        <v>117</v>
      </c>
      <c r="G51" s="21" t="s">
        <v>25</v>
      </c>
      <c r="H51" s="18" t="s">
        <v>91</v>
      </c>
    </row>
    <row r="52" spans="1:8" ht="31.5" x14ac:dyDescent="0.25">
      <c r="A52" s="43">
        <v>23</v>
      </c>
      <c r="B52" s="48" t="s">
        <v>26</v>
      </c>
      <c r="C52" s="43">
        <v>7</v>
      </c>
      <c r="D52" s="20" t="s">
        <v>68</v>
      </c>
      <c r="E52" s="20">
        <v>1</v>
      </c>
      <c r="F52" s="33" t="s">
        <v>117</v>
      </c>
      <c r="G52" s="21" t="s">
        <v>25</v>
      </c>
      <c r="H52" s="18" t="s">
        <v>87</v>
      </c>
    </row>
    <row r="53" spans="1:8" ht="31.5" x14ac:dyDescent="0.25">
      <c r="A53" s="43"/>
      <c r="B53" s="48"/>
      <c r="C53" s="43"/>
      <c r="D53" s="20" t="s">
        <v>72</v>
      </c>
      <c r="E53" s="20">
        <v>1</v>
      </c>
      <c r="F53" s="33" t="s">
        <v>117</v>
      </c>
      <c r="G53" s="21" t="s">
        <v>25</v>
      </c>
      <c r="H53" s="18" t="s">
        <v>89</v>
      </c>
    </row>
    <row r="54" spans="1:8" ht="31.5" x14ac:dyDescent="0.25">
      <c r="A54" s="43"/>
      <c r="B54" s="48"/>
      <c r="C54" s="43"/>
      <c r="D54" s="20" t="s">
        <v>73</v>
      </c>
      <c r="E54" s="20">
        <v>1</v>
      </c>
      <c r="F54" s="33" t="s">
        <v>117</v>
      </c>
      <c r="G54" s="21" t="s">
        <v>25</v>
      </c>
      <c r="H54" s="18" t="s">
        <v>88</v>
      </c>
    </row>
    <row r="55" spans="1:8" ht="31.5" x14ac:dyDescent="0.25">
      <c r="A55" s="43"/>
      <c r="B55" s="48"/>
      <c r="C55" s="43"/>
      <c r="D55" s="20" t="s">
        <v>74</v>
      </c>
      <c r="E55" s="20">
        <v>1</v>
      </c>
      <c r="F55" s="33" t="s">
        <v>117</v>
      </c>
      <c r="G55" s="21" t="s">
        <v>25</v>
      </c>
      <c r="H55" s="18" t="s">
        <v>92</v>
      </c>
    </row>
    <row r="56" spans="1:8" ht="31.5" x14ac:dyDescent="0.25">
      <c r="A56" s="43"/>
      <c r="B56" s="48"/>
      <c r="C56" s="43"/>
      <c r="D56" s="20" t="s">
        <v>71</v>
      </c>
      <c r="E56" s="20">
        <v>1</v>
      </c>
      <c r="F56" s="33" t="s">
        <v>117</v>
      </c>
      <c r="G56" s="21" t="s">
        <v>25</v>
      </c>
      <c r="H56" s="18" t="s">
        <v>91</v>
      </c>
    </row>
    <row r="57" spans="1:8" ht="47.25" x14ac:dyDescent="0.25">
      <c r="A57" s="43"/>
      <c r="B57" s="48"/>
      <c r="C57" s="43"/>
      <c r="D57" s="20" t="s">
        <v>60</v>
      </c>
      <c r="E57" s="20">
        <v>1</v>
      </c>
      <c r="F57" s="20" t="s">
        <v>61</v>
      </c>
      <c r="G57" s="21" t="s">
        <v>62</v>
      </c>
      <c r="H57" s="18" t="s">
        <v>94</v>
      </c>
    </row>
    <row r="58" spans="1:8" ht="47.25" x14ac:dyDescent="0.25">
      <c r="A58" s="43"/>
      <c r="B58" s="48"/>
      <c r="C58" s="43"/>
      <c r="D58" s="20" t="s">
        <v>112</v>
      </c>
      <c r="E58" s="20">
        <v>1</v>
      </c>
      <c r="F58" s="20" t="s">
        <v>111</v>
      </c>
      <c r="G58" s="34" t="s">
        <v>113</v>
      </c>
      <c r="H58" s="18" t="s">
        <v>114</v>
      </c>
    </row>
    <row r="59" spans="1:8" ht="31.5" x14ac:dyDescent="0.25">
      <c r="A59" s="43">
        <v>24</v>
      </c>
      <c r="B59" s="48" t="s">
        <v>27</v>
      </c>
      <c r="C59" s="43">
        <v>6</v>
      </c>
      <c r="D59" s="20" t="s">
        <v>68</v>
      </c>
      <c r="E59" s="20">
        <v>1</v>
      </c>
      <c r="F59" s="33" t="s">
        <v>117</v>
      </c>
      <c r="G59" s="21" t="s">
        <v>25</v>
      </c>
      <c r="H59" s="18" t="s">
        <v>87</v>
      </c>
    </row>
    <row r="60" spans="1:8" ht="31.5" x14ac:dyDescent="0.25">
      <c r="A60" s="43"/>
      <c r="B60" s="48"/>
      <c r="C60" s="43"/>
      <c r="D60" s="20" t="s">
        <v>74</v>
      </c>
      <c r="E60" s="21">
        <v>1</v>
      </c>
      <c r="F60" s="33" t="s">
        <v>117</v>
      </c>
      <c r="G60" s="21" t="s">
        <v>25</v>
      </c>
      <c r="H60" s="18" t="s">
        <v>92</v>
      </c>
    </row>
    <row r="61" spans="1:8" ht="31.5" x14ac:dyDescent="0.25">
      <c r="A61" s="43"/>
      <c r="B61" s="48"/>
      <c r="C61" s="43"/>
      <c r="D61" s="20" t="s">
        <v>73</v>
      </c>
      <c r="E61" s="20">
        <v>1</v>
      </c>
      <c r="F61" s="33" t="s">
        <v>117</v>
      </c>
      <c r="G61" s="21" t="s">
        <v>25</v>
      </c>
      <c r="H61" s="18" t="s">
        <v>88</v>
      </c>
    </row>
    <row r="62" spans="1:8" ht="31.5" x14ac:dyDescent="0.25">
      <c r="A62" s="43"/>
      <c r="B62" s="48"/>
      <c r="C62" s="43"/>
      <c r="D62" s="20" t="s">
        <v>75</v>
      </c>
      <c r="E62" s="21">
        <v>1</v>
      </c>
      <c r="F62" s="33" t="s">
        <v>117</v>
      </c>
      <c r="G62" s="21" t="s">
        <v>25</v>
      </c>
      <c r="H62" s="21" t="s">
        <v>86</v>
      </c>
    </row>
    <row r="63" spans="1:8" ht="31.5" x14ac:dyDescent="0.25">
      <c r="A63" s="43"/>
      <c r="B63" s="48"/>
      <c r="C63" s="43"/>
      <c r="D63" s="20" t="s">
        <v>76</v>
      </c>
      <c r="E63" s="18">
        <v>1</v>
      </c>
      <c r="F63" s="33" t="s">
        <v>117</v>
      </c>
      <c r="G63" s="33" t="s">
        <v>25</v>
      </c>
      <c r="H63" s="21" t="s">
        <v>86</v>
      </c>
    </row>
    <row r="64" spans="1:8" ht="47.25" x14ac:dyDescent="0.25">
      <c r="A64" s="43"/>
      <c r="B64" s="48"/>
      <c r="C64" s="43"/>
      <c r="D64" s="20" t="s">
        <v>77</v>
      </c>
      <c r="E64" s="21">
        <v>1</v>
      </c>
      <c r="F64" s="33" t="s">
        <v>117</v>
      </c>
      <c r="G64" s="21" t="s">
        <v>25</v>
      </c>
      <c r="H64" s="21" t="s">
        <v>86</v>
      </c>
    </row>
    <row r="65" spans="1:8" ht="31.5" x14ac:dyDescent="0.25">
      <c r="A65" s="41">
        <v>25</v>
      </c>
      <c r="B65" s="48" t="s">
        <v>28</v>
      </c>
      <c r="C65" s="41">
        <v>3</v>
      </c>
      <c r="D65" s="20" t="s">
        <v>74</v>
      </c>
      <c r="E65" s="21">
        <v>1</v>
      </c>
      <c r="F65" s="33" t="s">
        <v>117</v>
      </c>
      <c r="G65" s="21" t="s">
        <v>25</v>
      </c>
      <c r="H65" s="18" t="s">
        <v>92</v>
      </c>
    </row>
    <row r="66" spans="1:8" ht="31.5" x14ac:dyDescent="0.25">
      <c r="A66" s="42"/>
      <c r="B66" s="48"/>
      <c r="C66" s="42"/>
      <c r="D66" s="20" t="s">
        <v>72</v>
      </c>
      <c r="E66" s="20">
        <v>1</v>
      </c>
      <c r="F66" s="33" t="s">
        <v>117</v>
      </c>
      <c r="G66" s="21" t="s">
        <v>25</v>
      </c>
      <c r="H66" s="18" t="s">
        <v>89</v>
      </c>
    </row>
    <row r="67" spans="1:8" ht="31.5" x14ac:dyDescent="0.25">
      <c r="A67" s="42"/>
      <c r="B67" s="48"/>
      <c r="C67" s="42"/>
      <c r="D67" s="20" t="s">
        <v>78</v>
      </c>
      <c r="E67" s="20">
        <v>1</v>
      </c>
      <c r="F67" s="33" t="s">
        <v>117</v>
      </c>
      <c r="G67" s="21" t="s">
        <v>25</v>
      </c>
      <c r="H67" s="18" t="s">
        <v>90</v>
      </c>
    </row>
    <row r="68" spans="1:8" ht="31.5" x14ac:dyDescent="0.25">
      <c r="A68" s="38">
        <v>26</v>
      </c>
      <c r="B68" s="35" t="s">
        <v>29</v>
      </c>
      <c r="C68" s="47">
        <v>3</v>
      </c>
      <c r="D68" s="31" t="s">
        <v>78</v>
      </c>
      <c r="E68" s="31">
        <v>1</v>
      </c>
      <c r="F68" s="33" t="s">
        <v>117</v>
      </c>
      <c r="G68" s="31" t="s">
        <v>25</v>
      </c>
      <c r="H68" s="18" t="s">
        <v>90</v>
      </c>
    </row>
    <row r="69" spans="1:8" ht="47.25" x14ac:dyDescent="0.25">
      <c r="A69" s="39"/>
      <c r="B69" s="36"/>
      <c r="C69" s="47"/>
      <c r="D69" s="31" t="s">
        <v>80</v>
      </c>
      <c r="E69" s="18">
        <v>1</v>
      </c>
      <c r="F69" s="31" t="s">
        <v>119</v>
      </c>
      <c r="G69" s="31" t="s">
        <v>81</v>
      </c>
      <c r="H69" s="18" t="s">
        <v>95</v>
      </c>
    </row>
    <row r="70" spans="1:8" ht="47.25" x14ac:dyDescent="0.25">
      <c r="A70" s="40"/>
      <c r="B70" s="37"/>
      <c r="C70" s="47"/>
      <c r="D70" s="31" t="s">
        <v>60</v>
      </c>
      <c r="E70" s="31">
        <v>1</v>
      </c>
      <c r="F70" s="31" t="s">
        <v>61</v>
      </c>
      <c r="G70" s="31" t="s">
        <v>62</v>
      </c>
      <c r="H70" s="18" t="s">
        <v>94</v>
      </c>
    </row>
    <row r="71" spans="1:8" ht="31.5" x14ac:dyDescent="0.25">
      <c r="A71" s="54">
        <v>27</v>
      </c>
      <c r="B71" s="48" t="s">
        <v>30</v>
      </c>
      <c r="C71" s="41">
        <v>5</v>
      </c>
      <c r="D71" s="20" t="s">
        <v>68</v>
      </c>
      <c r="E71" s="20">
        <v>1</v>
      </c>
      <c r="F71" s="33" t="s">
        <v>117</v>
      </c>
      <c r="G71" s="21" t="s">
        <v>25</v>
      </c>
      <c r="H71" s="18" t="s">
        <v>87</v>
      </c>
    </row>
    <row r="72" spans="1:8" ht="31.5" x14ac:dyDescent="0.25">
      <c r="A72" s="55"/>
      <c r="B72" s="48"/>
      <c r="C72" s="41"/>
      <c r="D72" s="20" t="s">
        <v>78</v>
      </c>
      <c r="E72" s="20">
        <v>1</v>
      </c>
      <c r="F72" s="33" t="s">
        <v>117</v>
      </c>
      <c r="G72" s="21" t="s">
        <v>25</v>
      </c>
      <c r="H72" s="18" t="s">
        <v>90</v>
      </c>
    </row>
    <row r="73" spans="1:8" ht="31.5" x14ac:dyDescent="0.25">
      <c r="A73" s="55"/>
      <c r="B73" s="48"/>
      <c r="C73" s="41"/>
      <c r="D73" s="20" t="s">
        <v>73</v>
      </c>
      <c r="E73" s="20">
        <v>1</v>
      </c>
      <c r="F73" s="33" t="s">
        <v>117</v>
      </c>
      <c r="G73" s="21" t="s">
        <v>25</v>
      </c>
      <c r="H73" s="18" t="s">
        <v>88</v>
      </c>
    </row>
    <row r="74" spans="1:8" ht="47.25" x14ac:dyDescent="0.25">
      <c r="A74" s="55"/>
      <c r="B74" s="48"/>
      <c r="C74" s="41"/>
      <c r="D74" s="20" t="s">
        <v>80</v>
      </c>
      <c r="E74" s="18">
        <v>1</v>
      </c>
      <c r="F74" s="21" t="s">
        <v>121</v>
      </c>
      <c r="G74" s="21" t="s">
        <v>81</v>
      </c>
      <c r="H74" s="18" t="s">
        <v>95</v>
      </c>
    </row>
    <row r="75" spans="1:8" ht="47.25" x14ac:dyDescent="0.25">
      <c r="A75" s="56"/>
      <c r="B75" s="48"/>
      <c r="C75" s="41"/>
      <c r="D75" s="20" t="s">
        <v>112</v>
      </c>
      <c r="E75" s="20">
        <v>1</v>
      </c>
      <c r="F75" s="20" t="s">
        <v>111</v>
      </c>
      <c r="G75" s="28" t="s">
        <v>113</v>
      </c>
      <c r="H75" s="18" t="s">
        <v>114</v>
      </c>
    </row>
    <row r="76" spans="1:8" ht="31.5" x14ac:dyDescent="0.25">
      <c r="A76" s="38">
        <v>28</v>
      </c>
      <c r="B76" s="48" t="s">
        <v>31</v>
      </c>
      <c r="C76" s="41">
        <v>6</v>
      </c>
      <c r="D76" s="20" t="s">
        <v>68</v>
      </c>
      <c r="E76" s="20">
        <v>2</v>
      </c>
      <c r="F76" s="33" t="s">
        <v>117</v>
      </c>
      <c r="G76" s="21" t="s">
        <v>25</v>
      </c>
      <c r="H76" s="18" t="s">
        <v>87</v>
      </c>
    </row>
    <row r="77" spans="1:8" ht="31.5" x14ac:dyDescent="0.25">
      <c r="A77" s="39"/>
      <c r="B77" s="48"/>
      <c r="C77" s="42"/>
      <c r="D77" s="20" t="s">
        <v>82</v>
      </c>
      <c r="E77" s="20">
        <v>1</v>
      </c>
      <c r="F77" s="33" t="s">
        <v>117</v>
      </c>
      <c r="G77" s="21" t="s">
        <v>25</v>
      </c>
      <c r="H77" s="21" t="s">
        <v>86</v>
      </c>
    </row>
    <row r="78" spans="1:8" ht="31.5" x14ac:dyDescent="0.25">
      <c r="A78" s="39"/>
      <c r="B78" s="48"/>
      <c r="C78" s="42"/>
      <c r="D78" s="20" t="s">
        <v>72</v>
      </c>
      <c r="E78" s="20">
        <v>1</v>
      </c>
      <c r="F78" s="33" t="s">
        <v>117</v>
      </c>
      <c r="G78" s="21" t="s">
        <v>25</v>
      </c>
      <c r="H78" s="18" t="s">
        <v>89</v>
      </c>
    </row>
    <row r="79" spans="1:8" ht="31.5" x14ac:dyDescent="0.25">
      <c r="A79" s="39"/>
      <c r="B79" s="48"/>
      <c r="C79" s="42"/>
      <c r="D79" s="20" t="s">
        <v>73</v>
      </c>
      <c r="E79" s="20">
        <v>1</v>
      </c>
      <c r="F79" s="33" t="s">
        <v>117</v>
      </c>
      <c r="G79" s="21" t="s">
        <v>25</v>
      </c>
      <c r="H79" s="18" t="s">
        <v>88</v>
      </c>
    </row>
    <row r="80" spans="1:8" ht="31.5" x14ac:dyDescent="0.25">
      <c r="A80" s="40"/>
      <c r="B80" s="48"/>
      <c r="C80" s="42"/>
      <c r="D80" s="20" t="s">
        <v>78</v>
      </c>
      <c r="E80" s="20">
        <v>1</v>
      </c>
      <c r="F80" s="33" t="s">
        <v>117</v>
      </c>
      <c r="G80" s="21" t="s">
        <v>25</v>
      </c>
      <c r="H80" s="18" t="s">
        <v>90</v>
      </c>
    </row>
    <row r="81" spans="1:8" ht="47.25" x14ac:dyDescent="0.25">
      <c r="A81" s="44" t="s">
        <v>98</v>
      </c>
      <c r="B81" s="52" t="s">
        <v>33</v>
      </c>
      <c r="C81" s="43">
        <v>4</v>
      </c>
      <c r="D81" s="20" t="s">
        <v>46</v>
      </c>
      <c r="E81" s="20">
        <v>1</v>
      </c>
      <c r="F81" s="20" t="s">
        <v>118</v>
      </c>
      <c r="G81" s="32" t="s">
        <v>35</v>
      </c>
      <c r="H81" s="21" t="s">
        <v>86</v>
      </c>
    </row>
    <row r="82" spans="1:8" ht="47.25" x14ac:dyDescent="0.25">
      <c r="A82" s="53"/>
      <c r="B82" s="52"/>
      <c r="C82" s="43"/>
      <c r="D82" s="20" t="s">
        <v>34</v>
      </c>
      <c r="E82" s="20">
        <v>1</v>
      </c>
      <c r="F82" s="20" t="s">
        <v>118</v>
      </c>
      <c r="G82" s="32" t="s">
        <v>35</v>
      </c>
      <c r="H82" s="21" t="s">
        <v>86</v>
      </c>
    </row>
    <row r="83" spans="1:8" ht="47.25" x14ac:dyDescent="0.25">
      <c r="A83" s="53"/>
      <c r="B83" s="52"/>
      <c r="C83" s="43"/>
      <c r="D83" s="20" t="s">
        <v>47</v>
      </c>
      <c r="E83" s="20">
        <v>1</v>
      </c>
      <c r="F83" s="20" t="s">
        <v>118</v>
      </c>
      <c r="G83" s="32" t="s">
        <v>35</v>
      </c>
      <c r="H83" s="21" t="s">
        <v>86</v>
      </c>
    </row>
    <row r="84" spans="1:8" ht="47.25" x14ac:dyDescent="0.25">
      <c r="A84" s="45"/>
      <c r="B84" s="52"/>
      <c r="C84" s="43"/>
      <c r="D84" s="20" t="s">
        <v>36</v>
      </c>
      <c r="E84" s="20">
        <v>1</v>
      </c>
      <c r="F84" s="20" t="s">
        <v>118</v>
      </c>
      <c r="G84" s="32" t="s">
        <v>35</v>
      </c>
      <c r="H84" s="21" t="s">
        <v>86</v>
      </c>
    </row>
    <row r="85" spans="1:8" ht="31.5" x14ac:dyDescent="0.25">
      <c r="A85" s="23" t="s">
        <v>32</v>
      </c>
      <c r="B85" s="22" t="s">
        <v>99</v>
      </c>
      <c r="C85" s="20">
        <f>C86+C88</f>
        <v>8</v>
      </c>
      <c r="D85" s="15"/>
      <c r="E85" s="20">
        <f>SUM(E86:E89)</f>
        <v>8</v>
      </c>
      <c r="F85" s="15"/>
      <c r="G85" s="15"/>
      <c r="H85" s="21"/>
    </row>
    <row r="86" spans="1:8" ht="47.25" x14ac:dyDescent="0.25">
      <c r="A86" s="44" t="s">
        <v>9</v>
      </c>
      <c r="B86" s="46" t="s">
        <v>100</v>
      </c>
      <c r="C86" s="43">
        <v>2</v>
      </c>
      <c r="D86" s="20" t="s">
        <v>101</v>
      </c>
      <c r="E86" s="20">
        <v>1</v>
      </c>
      <c r="F86" s="20" t="s">
        <v>101</v>
      </c>
      <c r="G86" s="20" t="s">
        <v>103</v>
      </c>
      <c r="H86" s="21" t="s">
        <v>86</v>
      </c>
    </row>
    <row r="87" spans="1:8" ht="31.5" x14ac:dyDescent="0.25">
      <c r="A87" s="45"/>
      <c r="B87" s="46"/>
      <c r="C87" s="43"/>
      <c r="D87" s="20" t="s">
        <v>102</v>
      </c>
      <c r="E87" s="20">
        <v>1</v>
      </c>
      <c r="F87" s="20" t="s">
        <v>102</v>
      </c>
      <c r="G87" s="20" t="s">
        <v>104</v>
      </c>
      <c r="H87" s="21" t="s">
        <v>86</v>
      </c>
    </row>
    <row r="88" spans="1:8" ht="31.5" x14ac:dyDescent="0.25">
      <c r="A88" s="44" t="s">
        <v>13</v>
      </c>
      <c r="B88" s="46" t="s">
        <v>105</v>
      </c>
      <c r="C88" s="43">
        <v>6</v>
      </c>
      <c r="D88" s="20" t="s">
        <v>106</v>
      </c>
      <c r="E88" s="18">
        <v>5</v>
      </c>
      <c r="F88" s="29" t="s">
        <v>106</v>
      </c>
      <c r="G88" s="20" t="s">
        <v>107</v>
      </c>
      <c r="H88" s="21" t="s">
        <v>86</v>
      </c>
    </row>
    <row r="89" spans="1:8" ht="47.25" x14ac:dyDescent="0.25">
      <c r="A89" s="45"/>
      <c r="B89" s="46"/>
      <c r="C89" s="43"/>
      <c r="D89" s="20" t="s">
        <v>108</v>
      </c>
      <c r="E89" s="18">
        <v>1</v>
      </c>
      <c r="F89" s="29" t="s">
        <v>120</v>
      </c>
      <c r="G89" s="30" t="s">
        <v>109</v>
      </c>
      <c r="H89" s="21" t="s">
        <v>86</v>
      </c>
    </row>
    <row r="90" spans="1:8" x14ac:dyDescent="0.25">
      <c r="A90" s="7"/>
      <c r="B90" s="8" t="s">
        <v>83</v>
      </c>
      <c r="C90" s="9">
        <f>C9+C24+C47+C81+C85</f>
        <v>114</v>
      </c>
      <c r="D90" s="9"/>
      <c r="E90" s="9">
        <f>E8+E85</f>
        <v>114</v>
      </c>
      <c r="F90" s="7"/>
      <c r="G90" s="7"/>
      <c r="H90" s="7"/>
    </row>
  </sheetData>
  <mergeCells count="64">
    <mergeCell ref="A71:A75"/>
    <mergeCell ref="A59:A64"/>
    <mergeCell ref="B59:B64"/>
    <mergeCell ref="A45:A46"/>
    <mergeCell ref="B45:B46"/>
    <mergeCell ref="C81:C84"/>
    <mergeCell ref="B81:B84"/>
    <mergeCell ref="A81:A84"/>
    <mergeCell ref="A76:A80"/>
    <mergeCell ref="B76:B80"/>
    <mergeCell ref="C76:C80"/>
    <mergeCell ref="A1:D1"/>
    <mergeCell ref="A2:D2"/>
    <mergeCell ref="A4:H4"/>
    <mergeCell ref="A5:H5"/>
    <mergeCell ref="A17:A18"/>
    <mergeCell ref="B17:B18"/>
    <mergeCell ref="C17:C18"/>
    <mergeCell ref="A86:A87"/>
    <mergeCell ref="B86:B87"/>
    <mergeCell ref="C86:C87"/>
    <mergeCell ref="A19:A20"/>
    <mergeCell ref="B19:B20"/>
    <mergeCell ref="C19:C20"/>
    <mergeCell ref="A22:A23"/>
    <mergeCell ref="B22:B23"/>
    <mergeCell ref="C22:C23"/>
    <mergeCell ref="A27:A28"/>
    <mergeCell ref="B27:B28"/>
    <mergeCell ref="A30:A32"/>
    <mergeCell ref="B30:B32"/>
    <mergeCell ref="A33:A35"/>
    <mergeCell ref="B33:B35"/>
    <mergeCell ref="A36:A39"/>
    <mergeCell ref="A88:A89"/>
    <mergeCell ref="B88:B89"/>
    <mergeCell ref="C88:C89"/>
    <mergeCell ref="A42:A44"/>
    <mergeCell ref="B42:B44"/>
    <mergeCell ref="A52:A58"/>
    <mergeCell ref="B52:B58"/>
    <mergeCell ref="C52:C58"/>
    <mergeCell ref="A48:A51"/>
    <mergeCell ref="B48:B51"/>
    <mergeCell ref="C48:C51"/>
    <mergeCell ref="B71:B75"/>
    <mergeCell ref="C71:C75"/>
    <mergeCell ref="C59:C64"/>
    <mergeCell ref="A65:A67"/>
    <mergeCell ref="B65:B67"/>
    <mergeCell ref="B68:B70"/>
    <mergeCell ref="A68:A70"/>
    <mergeCell ref="C65:C67"/>
    <mergeCell ref="C27:C28"/>
    <mergeCell ref="C30:C32"/>
    <mergeCell ref="C36:C39"/>
    <mergeCell ref="C40:C41"/>
    <mergeCell ref="C42:C44"/>
    <mergeCell ref="C33:C35"/>
    <mergeCell ref="B36:B39"/>
    <mergeCell ref="A40:A41"/>
    <mergeCell ref="B40:B41"/>
    <mergeCell ref="C68:C70"/>
    <mergeCell ref="C45:C46"/>
  </mergeCells>
  <pageMargins left="0.39370078740157483" right="0.19685039370078741" top="0.47244094488188981" bottom="0.19685039370078741" header="0.19685039370078741" footer="0.23622047244094491"/>
  <pageSetup paperSize="8" scale="93" orientation="portrait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2024-10-09T06:54:47Z</cp:lastPrinted>
  <dcterms:created xsi:type="dcterms:W3CDTF">2023-07-13T13:27:51Z</dcterms:created>
  <dcterms:modified xsi:type="dcterms:W3CDTF">2024-10-09T08:39:50Z</dcterms:modified>
</cp:coreProperties>
</file>